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15" windowHeight="11760" activeTab="0"/>
  </bookViews>
  <sheets>
    <sheet name="Sheet1" sheetId="1" r:id="rId1"/>
  </sheets>
  <definedNames>
    <definedName name="OLE_LINK1" localSheetId="0">'Sheet1'!$A$18</definedName>
    <definedName name="_xlnm.Print_Area" localSheetId="0">'Sheet1'!$A$1:$K$96</definedName>
  </definedNames>
  <calcPr fullCalcOnLoad="1"/>
</workbook>
</file>

<file path=xl/sharedStrings.xml><?xml version="1.0" encoding="utf-8"?>
<sst xmlns="http://schemas.openxmlformats.org/spreadsheetml/2006/main" count="251" uniqueCount="87">
  <si>
    <t>Клас/ група</t>
  </si>
  <si>
    <t>Предмет/ образователно направление</t>
  </si>
  <si>
    <t>Учебник/ познавателна книжка/ помагало</t>
  </si>
  <si>
    <t>Автори</t>
  </si>
  <si>
    <t xml:space="preserve">Кол-во по 79ПМС </t>
  </si>
  <si>
    <t>Брой</t>
  </si>
  <si>
    <t>Заявка на комплекти познавателни книжки</t>
  </si>
  <si>
    <t>1. Български език и литература</t>
  </si>
  <si>
    <t>2. Математика</t>
  </si>
  <si>
    <t>„Математиката е лесна, даже интересна“</t>
  </si>
  <si>
    <t>3. Околен свят</t>
  </si>
  <si>
    <t>„Откриватели“</t>
  </si>
  <si>
    <t>4. Изобразително изкуство</t>
  </si>
  <si>
    <t>5. Конструиране и технологии</t>
  </si>
  <si>
    <t>6. Музика</t>
  </si>
  <si>
    <t>„Пея, танцувам и играя“</t>
  </si>
  <si>
    <t>Заявка на отделни познавателни книжки</t>
  </si>
  <si>
    <t>Български език и литература</t>
  </si>
  <si>
    <t>Математика</t>
  </si>
  <si>
    <t>Околен свят</t>
  </si>
  <si>
    <t>Изобразително изкуство</t>
  </si>
  <si>
    <t>Конструиране и технологии</t>
  </si>
  <si>
    <t>Музика</t>
  </si>
  <si>
    <t>Общо лева с ДДС:</t>
  </si>
  <si>
    <t>„Малчугани Майсторани“                    (с приложения и комплект материали)</t>
  </si>
  <si>
    <t>3. ПГ      (5-6 г.)</t>
  </si>
  <si>
    <t>4. ПГ      (6-7 г.)</t>
  </si>
  <si>
    <t>М. Терзиева,    К. Йорданова, К. Несторова, М. Лазарова</t>
  </si>
  <si>
    <t>Сума с ДДС, лв</t>
  </si>
  <si>
    <t xml:space="preserve">ДК_07_01_04
 </t>
  </si>
  <si>
    <t>.....................</t>
  </si>
  <si>
    <t>(дата)</t>
  </si>
  <si>
    <t>Изготвил заявката:. ..................................................................</t>
  </si>
  <si>
    <t xml:space="preserve">             (име и фамилия, подпис и печат)</t>
  </si>
  <si>
    <t>Е. Георгиева,     Г. Ананиева</t>
  </si>
  <si>
    <t>„Играя, за да зная“                    (в две  части)</t>
  </si>
  <si>
    <r>
      <t xml:space="preserve">Моля, отбележете, ако договорът се сключва с учебното заведение:  Да </t>
    </r>
    <r>
      <rPr>
        <b/>
        <sz val="20"/>
        <color indexed="8"/>
        <rFont val="Calibri"/>
        <family val="2"/>
      </rPr>
      <t>□</t>
    </r>
    <r>
      <rPr>
        <b/>
        <sz val="14"/>
        <color indexed="8"/>
        <rFont val="Calibri"/>
        <family val="2"/>
      </rPr>
      <t xml:space="preserve"> Не </t>
    </r>
    <r>
      <rPr>
        <b/>
        <sz val="20"/>
        <color indexed="8"/>
        <rFont val="Calibri"/>
        <family val="2"/>
      </rPr>
      <t>□</t>
    </r>
  </si>
  <si>
    <r>
      <t xml:space="preserve">Моля, отбележете, ако учебното заведение е с делегиран бюджет:  Да </t>
    </r>
    <r>
      <rPr>
        <b/>
        <sz val="20"/>
        <color indexed="8"/>
        <rFont val="Calibri"/>
        <family val="2"/>
      </rPr>
      <t xml:space="preserve">□ </t>
    </r>
    <r>
      <rPr>
        <b/>
        <sz val="14"/>
        <color indexed="8"/>
        <rFont val="Calibri"/>
        <family val="2"/>
      </rPr>
      <t xml:space="preserve">Не </t>
    </r>
    <r>
      <rPr>
        <b/>
        <sz val="20"/>
        <color indexed="8"/>
        <rFont val="Calibri"/>
        <family val="2"/>
      </rPr>
      <t>□</t>
    </r>
  </si>
  <si>
    <t>Сума с ДДС след ТО, лв</t>
  </si>
  <si>
    <t>за всички деца</t>
  </si>
  <si>
    <t>Сума с ДДС,  лв</t>
  </si>
  <si>
    <t>Портфолио на детето (проследяване на постиженията)</t>
  </si>
  <si>
    <t>-</t>
  </si>
  <si>
    <t>Един.  цена с ДДС, лв. до 10 бр.</t>
  </si>
  <si>
    <t>7. Всички образователни направления</t>
  </si>
  <si>
    <t>Моля, попълвайте броя на изданията в жълтите полета!</t>
  </si>
  <si>
    <t>2. гр.      (4-5 г.)</t>
  </si>
  <si>
    <t xml:space="preserve">„Математиката е лесна, даже интересна“                                      </t>
  </si>
  <si>
    <t>„Малчугани Майсторани“                                           (с приложения и комплект материали)</t>
  </si>
  <si>
    <t>2. гр.     (4-5 г.)</t>
  </si>
  <si>
    <t>„Малчугани Майсторани“   (с приложения и комплект материали)</t>
  </si>
  <si>
    <t>И. Ковачева,     К. Йорданова, М. Лазарова</t>
  </si>
  <si>
    <t xml:space="preserve">„Играя, за да зная“                  (с приложения)  </t>
  </si>
  <si>
    <t>„Математиката е лесна, даже интересна“                    (в две  части)</t>
  </si>
  <si>
    <t>„Малко криво, но красиво“   (с приложения)</t>
  </si>
  <si>
    <t>„Малчугани Майсторани“    (с приложения и комплект материали)</t>
  </si>
  <si>
    <t>В. Радева, 
П. Памукова</t>
  </si>
  <si>
    <t>С. Петкова, 
С. Ананиева, 
В. Ананиев</t>
  </si>
  <si>
    <t>В. Ванева, 
А. Велева,          Г. Георгиева, 
Х. Балушева</t>
  </si>
  <si>
    <t>В. Радева,           П. Памукова</t>
  </si>
  <si>
    <t>С. Петкова,
С. Ананиева, 
В. Ананиев</t>
  </si>
  <si>
    <t>Е. Георгиева, 
Г. Ананиева</t>
  </si>
  <si>
    <t>В. Ванева, 
А. Велева, 
Г. Георгиева, 
Х. Балушева</t>
  </si>
  <si>
    <t>В. Ванева,         А. Велева, 
Г. Георгиева, 
Х. Балушева</t>
  </si>
  <si>
    <t>„Математиката е лесна, даже интересна“                        (в две  части)</t>
  </si>
  <si>
    <t>В. Ванева,         А. Велева, 
Г. Георгиева,
Х. Балушева</t>
  </si>
  <si>
    <t>С. Петкова, 
С. Ананиева, В. Ананиев</t>
  </si>
  <si>
    <t>В. Радева,
П. Памукова</t>
  </si>
  <si>
    <t>В. Ванева, 
А. Велева,          Г. Георгиева, Х. Балушева</t>
  </si>
  <si>
    <t>В. Радева,  
П. Памукова</t>
  </si>
  <si>
    <t>С. Петкова,        С. Ананиева, 
В. Ананиев</t>
  </si>
  <si>
    <r>
      <t xml:space="preserve">Един.  цена с ДДС, лв. с </t>
    </r>
    <r>
      <rPr>
        <b/>
        <sz val="11"/>
        <rFont val="Calibri"/>
        <family val="2"/>
      </rPr>
      <t>30 % ТО над 10 бр.</t>
    </r>
  </si>
  <si>
    <r>
      <t xml:space="preserve">Моля, отбележете, ако ще провеждате обществена поръчка:  Да </t>
    </r>
    <r>
      <rPr>
        <b/>
        <sz val="20"/>
        <color indexed="8"/>
        <rFont val="Calibri"/>
        <family val="2"/>
      </rPr>
      <t>□</t>
    </r>
    <r>
      <rPr>
        <b/>
        <sz val="14"/>
        <color indexed="8"/>
        <rFont val="Calibri"/>
        <family val="2"/>
      </rPr>
      <t xml:space="preserve"> Не </t>
    </r>
    <r>
      <rPr>
        <b/>
        <sz val="20"/>
        <color indexed="8"/>
        <rFont val="Calibri"/>
        <family val="2"/>
      </rPr>
      <t>□</t>
    </r>
  </si>
  <si>
    <t>„Малко криво, но красиво“  (с приложения)</t>
  </si>
  <si>
    <t xml:space="preserve">„Играя, за да зная“ 
(с приложения)                      </t>
  </si>
  <si>
    <t>„Малко криво, но красиво“ (с приложения)</t>
  </si>
  <si>
    <t>1. гр.      (3-4 г.)</t>
  </si>
  <si>
    <t>1. гр.     (3-4 г.)</t>
  </si>
  <si>
    <r>
      <t xml:space="preserve">ЗАЯВКА
 за познавателни книжки от програмна система „Златно ключе“ на издателство 
„Бит и техника“ за 1., 2., </t>
    </r>
    <r>
      <rPr>
        <b/>
        <sz val="14"/>
        <color indexed="8"/>
        <rFont val="Calibri"/>
        <family val="2"/>
      </rPr>
      <t>3. и 4. групи в детската градина и в училището за учебната 
2023–2024 година, които се заплащат с бюджетни средства</t>
    </r>
  </si>
  <si>
    <t xml:space="preserve">Е. Георгиева, К. Йорданова и др. </t>
  </si>
  <si>
    <t>Е. Георгиева, Г. Ананиева</t>
  </si>
  <si>
    <r>
      <rPr>
        <sz val="11"/>
        <rFont val="Calibri"/>
        <family val="2"/>
      </rPr>
      <t>Е. Георгиева</t>
    </r>
    <r>
      <rPr>
        <sz val="11"/>
        <color indexed="8"/>
        <rFont val="Calibri"/>
        <family val="2"/>
      </rPr>
      <t>,  Г. Ананиева</t>
    </r>
  </si>
  <si>
    <r>
      <rPr>
        <sz val="11"/>
        <rFont val="Calibri"/>
        <family val="2"/>
      </rPr>
      <t xml:space="preserve">Д. </t>
    </r>
    <r>
      <rPr>
        <sz val="11"/>
        <rFont val="Calibri"/>
        <family val="2"/>
      </rPr>
      <t>Иванова</t>
    </r>
  </si>
  <si>
    <t>Д. Иванова</t>
  </si>
  <si>
    <r>
      <t>Тази заявка се попълва и изпраща на издателство „Бит и техника“ ООД от</t>
    </r>
    <r>
      <rPr>
        <b/>
        <sz val="11"/>
        <rFont val="Calibri"/>
        <family val="2"/>
      </rPr>
      <t xml:space="preserve"> детската градина или училището, ако договорът за доставка се сключва с детската градина и училището или от общината, ако договорът за доставка се сключва с общината. Цените са съобразени с нормативите съгласно ПМС.</t>
    </r>
  </si>
  <si>
    <r>
      <rPr>
        <b/>
        <sz val="14"/>
        <rFont val="Calibri"/>
        <family val="2"/>
      </rPr>
      <t xml:space="preserve">Забележка: </t>
    </r>
    <r>
      <rPr>
        <b/>
        <sz val="12"/>
        <rFont val="Calibri"/>
        <family val="2"/>
      </rPr>
      <t xml:space="preserve">
</t>
    </r>
    <r>
      <rPr>
        <b/>
        <sz val="11"/>
        <rFont val="Calibri"/>
        <family val="2"/>
      </rPr>
      <t xml:space="preserve">А. При заявка на </t>
    </r>
    <r>
      <rPr>
        <b/>
        <sz val="14"/>
        <rFont val="Calibri"/>
        <family val="2"/>
      </rPr>
      <t>пълните комплекти</t>
    </r>
    <r>
      <rPr>
        <b/>
        <sz val="12"/>
        <rFont val="Calibri"/>
        <family val="2"/>
      </rPr>
      <t xml:space="preserve"> </t>
    </r>
    <r>
      <rPr>
        <b/>
        <sz val="11"/>
        <rFont val="Calibri"/>
        <family val="2"/>
      </rPr>
      <t xml:space="preserve">познавателни книжки за </t>
    </r>
    <r>
      <rPr>
        <b/>
        <sz val="14"/>
        <rFont val="Calibri"/>
        <family val="2"/>
      </rPr>
      <t>всички</t>
    </r>
    <r>
      <rPr>
        <b/>
        <sz val="12"/>
        <rFont val="Calibri"/>
        <family val="2"/>
      </rPr>
      <t xml:space="preserve"> подготвителни групи </t>
    </r>
    <r>
      <rPr>
        <b/>
        <sz val="14"/>
        <rFont val="Calibri"/>
        <family val="2"/>
      </rPr>
      <t>с над 10 деца в група</t>
    </r>
    <r>
      <rPr>
        <b/>
        <sz val="12"/>
        <rFont val="Calibri"/>
        <family val="2"/>
      </rPr>
      <t xml:space="preserve"> се предоставят </t>
    </r>
    <r>
      <rPr>
        <b/>
        <sz val="14"/>
        <rFont val="Calibri"/>
        <family val="2"/>
      </rPr>
      <t>безплатно под формата на отстъпка следните допълнителни ресурси:</t>
    </r>
    <r>
      <rPr>
        <b/>
        <sz val="12"/>
        <rFont val="Calibri"/>
        <family val="2"/>
      </rPr>
      <t xml:space="preserve">
   ·  за всяко дете </t>
    </r>
    <r>
      <rPr>
        <b/>
        <sz val="11"/>
        <rFont val="Calibri"/>
        <family val="2"/>
      </rPr>
      <t>– портфолио и комплект материали по конструиране и технологии;</t>
    </r>
    <r>
      <rPr>
        <b/>
        <sz val="12"/>
        <rFont val="Calibri"/>
        <family val="2"/>
      </rPr>
      <t xml:space="preserve">
   ·  за всяка група </t>
    </r>
    <r>
      <rPr>
        <b/>
        <sz val="11"/>
        <rFont val="Calibri"/>
        <family val="2"/>
      </rPr>
      <t>– комплект познавателни книжки с електронни варианти и портфолио по всички образователни направления,  книга за учителя по всички образователни направления (вкл. по физическа култура) с методически указания за провеждането на всяка педагогическа ситуация, примерно годишно тематично разпределение по седмици и по образователни направления с допълнения по БДП в различни формати, христоматия по български език и литература, развиващи книжки за допълнителни занимания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„Загадките на Щурчо”, „Мога, зная с думи да играя“, „Послушното моливче“, „Буквичките аз познавам, с думички се забавлявам“, „Буквичките подреди, думички прочети“, „Мога да режа хартия“, „Мога да лепя хартия“, комплект материали по конструиране и технологии, кукла „Щурчо“ за нови заявители.</t>
    </r>
    <r>
      <rPr>
        <b/>
        <sz val="12"/>
        <rFont val="Calibri"/>
        <family val="2"/>
      </rPr>
      <t xml:space="preserve">
    .  за учителя по музика</t>
    </r>
    <r>
      <rPr>
        <b/>
        <sz val="11"/>
        <rFont val="Calibri"/>
        <family val="2"/>
      </rPr>
      <t xml:space="preserve"> – познавателна книжка по музика с електронен вариант, музикални компактдискове с песни за изпълнение, съпроводи на песни за изпълнение и музикални произведения за възприемане, книга за учителя с подробни методически разработки на ситуациите със съвременни интерактивни методи, игри по ТРИЗ педагогика, игрови елементи по музикална система „Шулверк“, нотно приложение на народни и популярни песни и много други ресурси за учителя.</t>
    </r>
    <r>
      <rPr>
        <b/>
        <sz val="12"/>
        <rFont val="Calibri"/>
        <family val="2"/>
      </rPr>
      <t xml:space="preserve">
</t>
    </r>
    <r>
      <rPr>
        <b/>
        <sz val="11"/>
        <rFont val="Calibri"/>
        <family val="2"/>
      </rPr>
      <t>Б</t>
    </r>
    <r>
      <rPr>
        <b/>
        <sz val="12"/>
        <rFont val="Calibri"/>
        <family val="2"/>
      </rPr>
      <t xml:space="preserve">. </t>
    </r>
    <r>
      <rPr>
        <b/>
        <sz val="11"/>
        <rFont val="Calibri"/>
        <family val="2"/>
      </rPr>
      <t>Възможност за</t>
    </r>
    <r>
      <rPr>
        <b/>
        <sz val="12"/>
        <rFont val="Calibri"/>
        <family val="2"/>
      </rPr>
      <t xml:space="preserve"> </t>
    </r>
    <r>
      <rPr>
        <b/>
        <sz val="14"/>
        <rFont val="Calibri"/>
        <family val="2"/>
      </rPr>
      <t>допълнителна отстъпка</t>
    </r>
    <r>
      <rPr>
        <b/>
        <sz val="12"/>
        <rFont val="Calibri"/>
        <family val="2"/>
      </rPr>
      <t xml:space="preserve"> </t>
    </r>
    <r>
      <rPr>
        <b/>
        <sz val="11"/>
        <rFont val="Calibri"/>
        <family val="2"/>
      </rPr>
      <t>в началото на учебната година при заявка на познавателни книжки за всички  възрастови групи под формата на:  
    .  помагала за детето и ресурси за учителя по избор от издателство „Бит и техника“ ;                                                
    ·  ваучери за образователните продукти на наши партньори: мултимедийни интерактивни тъчскрийн екрани, обзавеждане и оборудване за детски градини, спортни принадлежности, спомагателни учебни канцеларски и други материали при заявка на познавателни книжки за всички  възрастови групи.</t>
    </r>
    <r>
      <rPr>
        <b/>
        <sz val="12"/>
        <rFont val="Calibri"/>
        <family val="2"/>
      </rPr>
      <t xml:space="preserve">
</t>
    </r>
    <r>
      <rPr>
        <b/>
        <sz val="11"/>
        <rFont val="Calibri"/>
        <family val="2"/>
      </rPr>
      <t>В.</t>
    </r>
    <r>
      <rPr>
        <b/>
        <sz val="12"/>
        <rFont val="Calibri"/>
        <family val="2"/>
      </rPr>
      <t xml:space="preserve"> При заявка на </t>
    </r>
    <r>
      <rPr>
        <b/>
        <sz val="14"/>
        <rFont val="Calibri"/>
        <family val="2"/>
      </rPr>
      <t>отделни познавателни книжки</t>
    </r>
    <r>
      <rPr>
        <b/>
        <sz val="12"/>
        <rFont val="Calibri"/>
        <family val="2"/>
      </rPr>
      <t xml:space="preserve"> за всички подготвителни групи с </t>
    </r>
    <r>
      <rPr>
        <b/>
        <sz val="14"/>
        <rFont val="Calibri"/>
        <family val="2"/>
      </rPr>
      <t>над 10 деца в група</t>
    </r>
    <r>
      <rPr>
        <b/>
        <sz val="12"/>
        <rFont val="Calibri"/>
        <family val="2"/>
      </rPr>
      <t xml:space="preserve"> се прави </t>
    </r>
    <r>
      <rPr>
        <b/>
        <sz val="14"/>
        <rFont val="Calibri"/>
        <family val="2"/>
      </rPr>
      <t>30 % отстъпка</t>
    </r>
    <r>
      <rPr>
        <b/>
        <sz val="12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от единичната цена и се предоставят</t>
    </r>
    <r>
      <rPr>
        <b/>
        <sz val="14"/>
        <rFont val="Calibri"/>
        <family val="2"/>
      </rPr>
      <t xml:space="preserve"> безплатно </t>
    </r>
    <r>
      <rPr>
        <b/>
        <sz val="11"/>
        <rFont val="Calibri"/>
        <family val="2"/>
      </rPr>
      <t xml:space="preserve">следните </t>
    </r>
    <r>
      <rPr>
        <b/>
        <sz val="14"/>
        <rFont val="Calibri"/>
        <family val="2"/>
      </rPr>
      <t>допълнителни ресурси:</t>
    </r>
    <r>
      <rPr>
        <b/>
        <sz val="12"/>
        <rFont val="Calibri"/>
        <family val="2"/>
      </rPr>
      <t xml:space="preserve">
    ·  за всяко дете </t>
    </r>
    <r>
      <rPr>
        <b/>
        <sz val="11"/>
        <rFont val="Calibri"/>
        <family val="2"/>
      </rPr>
      <t>– комплект материали по конструиране и технологии (при избор на съответната книжка);</t>
    </r>
    <r>
      <rPr>
        <b/>
        <sz val="12"/>
        <rFont val="Calibri"/>
        <family val="2"/>
      </rPr>
      <t xml:space="preserve">
    ·  за всяка група </t>
    </r>
    <r>
      <rPr>
        <b/>
        <sz val="11"/>
        <rFont val="Calibri"/>
        <family val="2"/>
      </rPr>
      <t>– по един брой от заявените познавателни книжки с електронни варианти, комплект материали по конструиране и технологии (при избор на съответната книжка);</t>
    </r>
    <r>
      <rPr>
        <b/>
        <sz val="12"/>
        <rFont val="Calibri"/>
        <family val="2"/>
      </rPr>
      <t xml:space="preserve">
    ·  за учителя по музика </t>
    </r>
    <r>
      <rPr>
        <b/>
        <sz val="11"/>
        <rFont val="Calibri"/>
        <family val="2"/>
      </rPr>
      <t>– познавателна книжка по музика с електронен вариант, музикални компактдискове с песни за изпълнение, съпроводи на песни за изпълнение и музикални произведения за възприемане, книга за учителя с подробни методически разработки на ситуациите със съвременни интерактивни методи, игри по ТРИЗ педагогика, игрови елементи по музикална система „Шулверк“, нотно приложение на народни и популярни песни.</t>
    </r>
    <r>
      <rPr>
        <b/>
        <sz val="12"/>
        <color indexed="10"/>
        <rFont val="Calibri"/>
        <family val="2"/>
      </rPr>
      <t xml:space="preserve"> 
</t>
    </r>
    <r>
      <rPr>
        <b/>
        <sz val="12"/>
        <rFont val="Calibri"/>
        <family val="2"/>
      </rPr>
      <t xml:space="preserve">Г. При заявка на отделни познавателни книжки или пълните комплекти се предоставя ваучер за </t>
    </r>
    <r>
      <rPr>
        <b/>
        <sz val="14"/>
        <rFont val="Calibri"/>
        <family val="2"/>
      </rPr>
      <t xml:space="preserve">10% отсъпка от стойността на мултимедийни интерактивни тъчскрийн екрани (55 инча и/или 65 инча), предлагани от нашии партньори.    </t>
    </r>
    <r>
      <rPr>
        <b/>
        <sz val="14"/>
        <color indexed="10"/>
        <rFont val="Calibri"/>
        <family val="2"/>
      </rPr>
      <t xml:space="preserve">                      </t>
    </r>
  </si>
  <si>
    <r>
      <t>Общ брой деца в 1. гр.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(3-4 г.):     Общ брой деца в 2.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 xml:space="preserve">гр. (4-5 г.):      Общ брой деца в 3. ПГ (5-6 г.):      Общ брой групи в 4. група (6-7 г.): Общ брой групи в 1. гр. (3-4 г.):    Общ брой групи в 2. гр. </t>
    </r>
    <r>
      <rPr>
        <b/>
        <sz val="10"/>
        <color indexed="8"/>
        <rFont val="Calibri"/>
        <family val="2"/>
      </rPr>
      <t xml:space="preserve">(4-5 г.):    Общ брой групи в 3. ПГ (5-6 г.):      Общ брой деца в 4. група (6-7 г.):   
</t>
    </r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</si>
</sst>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indexed="12"/>
      <name val="Calibri"/>
      <family val="0"/>
    </font>
    <font>
      <sz val="11"/>
      <color indexed="12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5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11" fillId="0" borderId="12" xfId="0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2" fontId="53" fillId="35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14" xfId="0" applyNumberFormat="1" applyFont="1" applyBorder="1" applyAlignment="1" applyProtection="1">
      <alignment horizontal="center" vertical="center" wrapText="1"/>
      <protection/>
    </xf>
    <xf numFmtId="2" fontId="0" fillId="35" borderId="15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2" fontId="0" fillId="35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 applyProtection="1">
      <alignment horizontal="center" vertical="center" wrapText="1"/>
      <protection/>
    </xf>
    <xf numFmtId="2" fontId="53" fillId="0" borderId="11" xfId="0" applyNumberFormat="1" applyFont="1" applyFill="1" applyBorder="1" applyAlignment="1" applyProtection="1">
      <alignment horizontal="right" vertical="top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2" fontId="11" fillId="0" borderId="16" xfId="0" applyNumberFormat="1" applyFont="1" applyBorder="1" applyAlignment="1" applyProtection="1">
      <alignment horizontal="center" vertical="center" wrapText="1"/>
      <protection/>
    </xf>
    <xf numFmtId="2" fontId="11" fillId="0" borderId="17" xfId="0" applyNumberFormat="1" applyFont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 applyProtection="1">
      <alignment horizontal="center" vertical="center" wrapText="1"/>
      <protection/>
    </xf>
    <xf numFmtId="2" fontId="0" fillId="0" borderId="16" xfId="0" applyNumberFormat="1" applyFont="1" applyBorder="1" applyAlignment="1" applyProtection="1">
      <alignment horizontal="center" vertical="center" wrapText="1"/>
      <protection/>
    </xf>
    <xf numFmtId="2" fontId="0" fillId="0" borderId="17" xfId="0" applyNumberFormat="1" applyFont="1" applyBorder="1" applyAlignment="1" applyProtection="1">
      <alignment horizontal="center" vertical="center" wrapText="1"/>
      <protection/>
    </xf>
    <xf numFmtId="2" fontId="0" fillId="35" borderId="10" xfId="0" applyNumberFormat="1" applyFont="1" applyFill="1" applyBorder="1" applyAlignment="1" applyProtection="1">
      <alignment horizontal="center" vertical="center" wrapText="1"/>
      <protection/>
    </xf>
    <xf numFmtId="2" fontId="0" fillId="35" borderId="16" xfId="0" applyNumberFormat="1" applyFont="1" applyFill="1" applyBorder="1" applyAlignment="1" applyProtection="1">
      <alignment horizontal="center" vertical="center" wrapText="1"/>
      <protection/>
    </xf>
    <xf numFmtId="2" fontId="0" fillId="35" borderId="17" xfId="0" applyNumberFormat="1" applyFont="1" applyFill="1" applyBorder="1" applyAlignment="1" applyProtection="1">
      <alignment horizontal="center" vertical="center" wrapText="1"/>
      <protection/>
    </xf>
    <xf numFmtId="2" fontId="0" fillId="35" borderId="18" xfId="0" applyNumberFormat="1" applyFont="1" applyFill="1" applyBorder="1" applyAlignment="1" applyProtection="1">
      <alignment horizontal="center" vertical="center"/>
      <protection/>
    </xf>
    <xf numFmtId="2" fontId="0" fillId="35" borderId="13" xfId="0" applyNumberFormat="1" applyFont="1" applyFill="1" applyBorder="1" applyAlignment="1" applyProtection="1">
      <alignment horizontal="center" vertical="center"/>
      <protection/>
    </xf>
    <xf numFmtId="2" fontId="0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left" vertical="top" wrapText="1"/>
      <protection locked="0"/>
    </xf>
    <xf numFmtId="0" fontId="51" fillId="0" borderId="15" xfId="0" applyFont="1" applyBorder="1" applyAlignment="1" applyProtection="1">
      <alignment horizontal="left" wrapText="1"/>
      <protection locked="0"/>
    </xf>
    <xf numFmtId="0" fontId="53" fillId="0" borderId="15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0" fontId="5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3" fillId="36" borderId="14" xfId="0" applyFont="1" applyFill="1" applyBorder="1" applyAlignment="1" applyProtection="1">
      <alignment horizontal="center" vertical="top" wrapText="1"/>
      <protection locked="0"/>
    </xf>
    <xf numFmtId="0" fontId="53" fillId="36" borderId="15" xfId="0" applyFont="1" applyFill="1" applyBorder="1" applyAlignment="1" applyProtection="1">
      <alignment horizontal="center" vertical="top" wrapText="1"/>
      <protection locked="0"/>
    </xf>
    <xf numFmtId="0" fontId="53" fillId="36" borderId="19" xfId="0" applyFont="1" applyFill="1" applyBorder="1" applyAlignment="1" applyProtection="1">
      <alignment horizontal="center" vertical="top" wrapText="1"/>
      <protection locked="0"/>
    </xf>
    <xf numFmtId="0" fontId="53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54" fillId="0" borderId="14" xfId="0" applyFont="1" applyBorder="1" applyAlignment="1" applyProtection="1">
      <alignment horizontal="left" vertical="top" wrapText="1"/>
      <protection locked="0"/>
    </xf>
    <xf numFmtId="0" fontId="54" fillId="0" borderId="15" xfId="0" applyFont="1" applyBorder="1" applyAlignment="1" applyProtection="1">
      <alignment horizontal="left" vertical="top" wrapText="1"/>
      <protection locked="0"/>
    </xf>
    <xf numFmtId="0" fontId="54" fillId="0" borderId="19" xfId="0" applyFont="1" applyBorder="1" applyAlignment="1" applyProtection="1">
      <alignment horizontal="left" vertical="top" wrapText="1"/>
      <protection locked="0"/>
    </xf>
    <xf numFmtId="0" fontId="53" fillId="0" borderId="14" xfId="0" applyFont="1" applyBorder="1" applyAlignment="1" applyProtection="1">
      <alignment horizontal="right" vertical="top" wrapText="1"/>
      <protection locked="0"/>
    </xf>
    <xf numFmtId="0" fontId="53" fillId="0" borderId="15" xfId="0" applyFont="1" applyBorder="1" applyAlignment="1" applyProtection="1">
      <alignment horizontal="right" vertical="top" wrapText="1"/>
      <protection locked="0"/>
    </xf>
    <xf numFmtId="0" fontId="53" fillId="0" borderId="19" xfId="0" applyFont="1" applyBorder="1" applyAlignment="1" applyProtection="1">
      <alignment horizontal="right" vertical="top" wrapText="1"/>
      <protection locked="0"/>
    </xf>
    <xf numFmtId="0" fontId="53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142875</xdr:rowOff>
    </xdr:from>
    <xdr:to>
      <xdr:col>2</xdr:col>
      <xdr:colOff>1352550</xdr:colOff>
      <xdr:row>13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228725"/>
          <a:ext cx="3057525" cy="2105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ПОДАТЕЛ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Заявител .................................................................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Община 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Област ....................................................................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Адрес (п.к., гр., с.) .................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(ул., №) 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Булстат 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МОЛ .......................................................................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Лице за контакти 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тел...........................................................................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......................................................................
</a:t>
          </a:r>
        </a:p>
      </xdr:txBody>
    </xdr:sp>
    <xdr:clientData/>
  </xdr:twoCellAnchor>
  <xdr:twoCellAnchor>
    <xdr:from>
      <xdr:col>4</xdr:col>
      <xdr:colOff>28575</xdr:colOff>
      <xdr:row>2</xdr:row>
      <xdr:rowOff>152400</xdr:rowOff>
    </xdr:from>
    <xdr:to>
      <xdr:col>10</xdr:col>
      <xdr:colOff>600075</xdr:colOff>
      <xdr:row>13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81500" y="1238250"/>
          <a:ext cx="2905125" cy="2105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ПОЛУЧАТ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ЕЛ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Издателство „Бит и техника” ООД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9009 гр. Варна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ул. „Капитан Райчо Николов“ № 101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тел.: 052/ 36-32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GSM 0882/ 829 135; 0884/ 053 690;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zaiavki@bititechnika.com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www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bititechnika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com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SheetLayoutView="100" workbookViewId="0" topLeftCell="A67">
      <selection activeCell="A74" sqref="A74:K74"/>
    </sheetView>
  </sheetViews>
  <sheetFormatPr defaultColWidth="9.140625" defaultRowHeight="15"/>
  <cols>
    <col min="1" max="1" width="7.421875" style="1" customWidth="1"/>
    <col min="2" max="2" width="18.8515625" style="1" customWidth="1"/>
    <col min="3" max="3" width="24.7109375" style="1" customWidth="1"/>
    <col min="4" max="4" width="14.28125" style="1" customWidth="1"/>
    <col min="5" max="5" width="9.140625" style="1" customWidth="1"/>
    <col min="6" max="6" width="6.00390625" style="1" customWidth="1"/>
    <col min="7" max="7" width="9.140625" style="25" customWidth="1"/>
    <col min="8" max="8" width="10.7109375" style="25" customWidth="1"/>
    <col min="9" max="10" width="12.00390625" style="26" hidden="1" customWidth="1"/>
    <col min="11" max="11" width="10.421875" style="1" customWidth="1"/>
    <col min="12" max="16384" width="9.140625" style="1" customWidth="1"/>
  </cols>
  <sheetData>
    <row r="1" spans="1:11" ht="15">
      <c r="A1" s="57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70.5" customHeight="1">
      <c r="A2" s="59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ht="1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1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7.25" customHeight="1" thickBot="1">
      <c r="A16" s="64" t="s">
        <v>45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51.75" customHeight="1" thickBot="1">
      <c r="A17" s="55" t="s">
        <v>84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s="7" customFormat="1" ht="74.25" customHeight="1" thickBot="1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3" t="s">
        <v>5</v>
      </c>
      <c r="G18" s="4" t="s">
        <v>71</v>
      </c>
      <c r="H18" s="5" t="s">
        <v>43</v>
      </c>
      <c r="I18" s="6" t="s">
        <v>38</v>
      </c>
      <c r="J18" s="6" t="s">
        <v>40</v>
      </c>
      <c r="K18" s="2" t="s">
        <v>28</v>
      </c>
    </row>
    <row r="19" spans="1:11" ht="19.5" thickBot="1">
      <c r="A19" s="61" t="s">
        <v>6</v>
      </c>
      <c r="B19" s="62"/>
      <c r="C19" s="62"/>
      <c r="D19" s="62"/>
      <c r="E19" s="62"/>
      <c r="F19" s="62"/>
      <c r="G19" s="62"/>
      <c r="H19" s="62"/>
      <c r="I19" s="62"/>
      <c r="J19" s="62"/>
      <c r="K19" s="63"/>
    </row>
    <row r="20" spans="1:11" ht="45.75" thickBot="1">
      <c r="A20" s="48" t="s">
        <v>76</v>
      </c>
      <c r="B20" s="8" t="s">
        <v>7</v>
      </c>
      <c r="C20" s="8" t="s">
        <v>52</v>
      </c>
      <c r="D20" s="9" t="s">
        <v>51</v>
      </c>
      <c r="E20" s="48" t="s">
        <v>39</v>
      </c>
      <c r="F20" s="51"/>
      <c r="G20" s="36">
        <v>40.64</v>
      </c>
      <c r="H20" s="36">
        <v>40.64</v>
      </c>
      <c r="I20" s="42">
        <f>F20*G20</f>
        <v>0</v>
      </c>
      <c r="J20" s="45">
        <f>F20*H20</f>
        <v>0</v>
      </c>
      <c r="K20" s="39">
        <f>IF(F20&gt;=10,I20,J20)</f>
        <v>0</v>
      </c>
    </row>
    <row r="21" spans="1:11" ht="60.75" thickBot="1">
      <c r="A21" s="49"/>
      <c r="B21" s="10" t="s">
        <v>8</v>
      </c>
      <c r="C21" s="10" t="s">
        <v>47</v>
      </c>
      <c r="D21" s="9" t="s">
        <v>58</v>
      </c>
      <c r="E21" s="49"/>
      <c r="F21" s="52"/>
      <c r="G21" s="37"/>
      <c r="H21" s="37"/>
      <c r="I21" s="43"/>
      <c r="J21" s="46"/>
      <c r="K21" s="40"/>
    </row>
    <row r="22" spans="1:11" ht="30.75" thickBot="1">
      <c r="A22" s="49"/>
      <c r="B22" s="11" t="s">
        <v>10</v>
      </c>
      <c r="C22" s="11" t="s">
        <v>11</v>
      </c>
      <c r="D22" s="12" t="s">
        <v>81</v>
      </c>
      <c r="E22" s="49"/>
      <c r="F22" s="52"/>
      <c r="G22" s="37"/>
      <c r="H22" s="37"/>
      <c r="I22" s="43"/>
      <c r="J22" s="46"/>
      <c r="K22" s="40"/>
    </row>
    <row r="23" spans="1:11" ht="30.75" thickBot="1">
      <c r="A23" s="49"/>
      <c r="B23" s="8" t="s">
        <v>12</v>
      </c>
      <c r="C23" s="8" t="s">
        <v>73</v>
      </c>
      <c r="D23" s="13" t="s">
        <v>56</v>
      </c>
      <c r="E23" s="49"/>
      <c r="F23" s="52"/>
      <c r="G23" s="37"/>
      <c r="H23" s="37"/>
      <c r="I23" s="43"/>
      <c r="J23" s="46"/>
      <c r="K23" s="40"/>
    </row>
    <row r="24" spans="1:11" ht="45.75" thickBot="1">
      <c r="A24" s="49"/>
      <c r="B24" s="10" t="s">
        <v>13</v>
      </c>
      <c r="C24" s="10" t="s">
        <v>50</v>
      </c>
      <c r="D24" s="9" t="s">
        <v>57</v>
      </c>
      <c r="E24" s="49"/>
      <c r="F24" s="52"/>
      <c r="G24" s="37"/>
      <c r="H24" s="37"/>
      <c r="I24" s="43"/>
      <c r="J24" s="46"/>
      <c r="K24" s="40"/>
    </row>
    <row r="25" spans="1:11" ht="15.75" thickBot="1">
      <c r="A25" s="49"/>
      <c r="B25" s="11" t="s">
        <v>14</v>
      </c>
      <c r="C25" s="11" t="s">
        <v>15</v>
      </c>
      <c r="D25" s="14" t="s">
        <v>82</v>
      </c>
      <c r="E25" s="49"/>
      <c r="F25" s="52"/>
      <c r="G25" s="38"/>
      <c r="H25" s="38"/>
      <c r="I25" s="44"/>
      <c r="J25" s="47"/>
      <c r="K25" s="41"/>
    </row>
    <row r="26" spans="1:11" ht="45.75" thickBot="1">
      <c r="A26" s="50"/>
      <c r="B26" s="11" t="s">
        <v>44</v>
      </c>
      <c r="C26" s="11" t="s">
        <v>41</v>
      </c>
      <c r="D26" s="15" t="s">
        <v>79</v>
      </c>
      <c r="E26" s="50"/>
      <c r="F26" s="53"/>
      <c r="G26" s="27" t="s">
        <v>42</v>
      </c>
      <c r="H26" s="27" t="s">
        <v>42</v>
      </c>
      <c r="I26" s="28"/>
      <c r="J26" s="28"/>
      <c r="K26" s="29" t="s">
        <v>42</v>
      </c>
    </row>
    <row r="27" spans="1:11" ht="44.25" customHeight="1" thickBot="1">
      <c r="A27" s="48" t="s">
        <v>46</v>
      </c>
      <c r="B27" s="8" t="s">
        <v>7</v>
      </c>
      <c r="C27" s="8" t="s">
        <v>52</v>
      </c>
      <c r="D27" s="10" t="s">
        <v>51</v>
      </c>
      <c r="E27" s="48" t="s">
        <v>39</v>
      </c>
      <c r="F27" s="51"/>
      <c r="G27" s="36">
        <v>40.64</v>
      </c>
      <c r="H27" s="36">
        <v>40.64</v>
      </c>
      <c r="I27" s="42">
        <f>F27*G27</f>
        <v>0</v>
      </c>
      <c r="J27" s="45">
        <f>F27*H27</f>
        <v>0</v>
      </c>
      <c r="K27" s="39">
        <f>IF(F27&gt;=10,I27,J27)</f>
        <v>0</v>
      </c>
    </row>
    <row r="28" spans="1:11" ht="59.25" customHeight="1" thickBot="1">
      <c r="A28" s="49"/>
      <c r="B28" s="10" t="s">
        <v>8</v>
      </c>
      <c r="C28" s="10" t="s">
        <v>47</v>
      </c>
      <c r="D28" s="10" t="s">
        <v>58</v>
      </c>
      <c r="E28" s="49"/>
      <c r="F28" s="52"/>
      <c r="G28" s="37"/>
      <c r="H28" s="37"/>
      <c r="I28" s="43"/>
      <c r="J28" s="46"/>
      <c r="K28" s="40"/>
    </row>
    <row r="29" spans="1:11" ht="30.75" thickBot="1">
      <c r="A29" s="49"/>
      <c r="B29" s="11" t="s">
        <v>10</v>
      </c>
      <c r="C29" s="11" t="s">
        <v>11</v>
      </c>
      <c r="D29" s="11" t="s">
        <v>80</v>
      </c>
      <c r="E29" s="49"/>
      <c r="F29" s="52"/>
      <c r="G29" s="37"/>
      <c r="H29" s="37"/>
      <c r="I29" s="43"/>
      <c r="J29" s="46"/>
      <c r="K29" s="40"/>
    </row>
    <row r="30" spans="1:11" ht="33" customHeight="1" thickBot="1">
      <c r="A30" s="49"/>
      <c r="B30" s="8" t="s">
        <v>12</v>
      </c>
      <c r="C30" s="8" t="s">
        <v>73</v>
      </c>
      <c r="D30" s="8" t="s">
        <v>56</v>
      </c>
      <c r="E30" s="49"/>
      <c r="F30" s="52"/>
      <c r="G30" s="37"/>
      <c r="H30" s="37"/>
      <c r="I30" s="43"/>
      <c r="J30" s="46"/>
      <c r="K30" s="40"/>
    </row>
    <row r="31" spans="1:11" ht="45.75" customHeight="1" thickBot="1">
      <c r="A31" s="49"/>
      <c r="B31" s="10" t="s">
        <v>13</v>
      </c>
      <c r="C31" s="10" t="s">
        <v>50</v>
      </c>
      <c r="D31" s="10" t="s">
        <v>57</v>
      </c>
      <c r="E31" s="49"/>
      <c r="F31" s="52"/>
      <c r="G31" s="37"/>
      <c r="H31" s="37"/>
      <c r="I31" s="43"/>
      <c r="J31" s="46"/>
      <c r="K31" s="40"/>
    </row>
    <row r="32" spans="1:11" ht="15.75" thickBot="1">
      <c r="A32" s="49"/>
      <c r="B32" s="11" t="s">
        <v>14</v>
      </c>
      <c r="C32" s="11" t="s">
        <v>15</v>
      </c>
      <c r="D32" s="11" t="s">
        <v>83</v>
      </c>
      <c r="E32" s="49"/>
      <c r="F32" s="52"/>
      <c r="G32" s="38"/>
      <c r="H32" s="38"/>
      <c r="I32" s="44"/>
      <c r="J32" s="47"/>
      <c r="K32" s="41"/>
    </row>
    <row r="33" spans="1:11" ht="45" customHeight="1" thickBot="1">
      <c r="A33" s="50"/>
      <c r="B33" s="11" t="s">
        <v>44</v>
      </c>
      <c r="C33" s="11" t="s">
        <v>41</v>
      </c>
      <c r="D33" s="16" t="s">
        <v>79</v>
      </c>
      <c r="E33" s="50"/>
      <c r="F33" s="53"/>
      <c r="G33" s="27" t="s">
        <v>42</v>
      </c>
      <c r="H33" s="27" t="s">
        <v>42</v>
      </c>
      <c r="I33" s="28"/>
      <c r="J33" s="28"/>
      <c r="K33" s="29" t="s">
        <v>42</v>
      </c>
    </row>
    <row r="34" spans="1:11" ht="60.75" customHeight="1" thickBot="1">
      <c r="A34" s="48" t="s">
        <v>25</v>
      </c>
      <c r="B34" s="8" t="s">
        <v>7</v>
      </c>
      <c r="C34" s="8" t="s">
        <v>35</v>
      </c>
      <c r="D34" s="8" t="s">
        <v>27</v>
      </c>
      <c r="E34" s="48" t="s">
        <v>39</v>
      </c>
      <c r="F34" s="74"/>
      <c r="G34" s="36">
        <v>40.64</v>
      </c>
      <c r="H34" s="36">
        <v>40.64</v>
      </c>
      <c r="I34" s="42">
        <f>F34*G34</f>
        <v>0</v>
      </c>
      <c r="J34" s="42">
        <f>F34*H34</f>
        <v>0</v>
      </c>
      <c r="K34" s="39">
        <f>IF(F34&gt;=10,I34,J34)</f>
        <v>0</v>
      </c>
    </row>
    <row r="35" spans="1:11" ht="60.75" customHeight="1" thickBot="1">
      <c r="A35" s="49"/>
      <c r="B35" s="10" t="s">
        <v>8</v>
      </c>
      <c r="C35" s="10" t="s">
        <v>9</v>
      </c>
      <c r="D35" s="10" t="s">
        <v>62</v>
      </c>
      <c r="E35" s="49"/>
      <c r="F35" s="75"/>
      <c r="G35" s="37"/>
      <c r="H35" s="37"/>
      <c r="I35" s="43"/>
      <c r="J35" s="43"/>
      <c r="K35" s="40"/>
    </row>
    <row r="36" spans="1:11" ht="30.75" thickBot="1">
      <c r="A36" s="49"/>
      <c r="B36" s="11" t="s">
        <v>10</v>
      </c>
      <c r="C36" s="11" t="s">
        <v>11</v>
      </c>
      <c r="D36" s="11" t="s">
        <v>61</v>
      </c>
      <c r="E36" s="49"/>
      <c r="F36" s="75"/>
      <c r="G36" s="37"/>
      <c r="H36" s="37"/>
      <c r="I36" s="43"/>
      <c r="J36" s="43"/>
      <c r="K36" s="40"/>
    </row>
    <row r="37" spans="1:11" ht="36" customHeight="1" thickBot="1">
      <c r="A37" s="49"/>
      <c r="B37" s="8" t="s">
        <v>12</v>
      </c>
      <c r="C37" s="8" t="s">
        <v>75</v>
      </c>
      <c r="D37" s="8" t="s">
        <v>56</v>
      </c>
      <c r="E37" s="49"/>
      <c r="F37" s="75"/>
      <c r="G37" s="37"/>
      <c r="H37" s="37"/>
      <c r="I37" s="43"/>
      <c r="J37" s="43"/>
      <c r="K37" s="40"/>
    </row>
    <row r="38" spans="1:11" ht="45" customHeight="1" thickBot="1">
      <c r="A38" s="49"/>
      <c r="B38" s="10" t="s">
        <v>13</v>
      </c>
      <c r="C38" s="10" t="s">
        <v>24</v>
      </c>
      <c r="D38" s="10" t="s">
        <v>57</v>
      </c>
      <c r="E38" s="49"/>
      <c r="F38" s="75"/>
      <c r="G38" s="37"/>
      <c r="H38" s="37"/>
      <c r="I38" s="43"/>
      <c r="J38" s="43"/>
      <c r="K38" s="40"/>
    </row>
    <row r="39" spans="1:11" ht="15.75" thickBot="1">
      <c r="A39" s="49"/>
      <c r="B39" s="11" t="s">
        <v>14</v>
      </c>
      <c r="C39" s="11" t="s">
        <v>15</v>
      </c>
      <c r="D39" s="11" t="s">
        <v>83</v>
      </c>
      <c r="E39" s="49"/>
      <c r="F39" s="75"/>
      <c r="G39" s="38"/>
      <c r="H39" s="38"/>
      <c r="I39" s="44"/>
      <c r="J39" s="44"/>
      <c r="K39" s="41"/>
    </row>
    <row r="40" spans="1:11" ht="45.75" thickBot="1">
      <c r="A40" s="50"/>
      <c r="B40" s="17" t="s">
        <v>44</v>
      </c>
      <c r="C40" s="17" t="s">
        <v>41</v>
      </c>
      <c r="D40" s="18" t="s">
        <v>79</v>
      </c>
      <c r="E40" s="50"/>
      <c r="F40" s="76"/>
      <c r="G40" s="27" t="s">
        <v>42</v>
      </c>
      <c r="H40" s="27" t="s">
        <v>42</v>
      </c>
      <c r="I40" s="28"/>
      <c r="J40" s="28"/>
      <c r="K40" s="29" t="s">
        <v>42</v>
      </c>
    </row>
    <row r="41" spans="1:11" ht="59.25" customHeight="1" thickBot="1">
      <c r="A41" s="48" t="s">
        <v>26</v>
      </c>
      <c r="B41" s="8" t="s">
        <v>7</v>
      </c>
      <c r="C41" s="8" t="s">
        <v>35</v>
      </c>
      <c r="D41" s="8" t="s">
        <v>27</v>
      </c>
      <c r="E41" s="48" t="s">
        <v>39</v>
      </c>
      <c r="F41" s="51"/>
      <c r="G41" s="36">
        <v>40.64</v>
      </c>
      <c r="H41" s="36">
        <v>40.64</v>
      </c>
      <c r="I41" s="42">
        <f>F41*G41</f>
        <v>0</v>
      </c>
      <c r="J41" s="42">
        <f>F41*H41</f>
        <v>0</v>
      </c>
      <c r="K41" s="39">
        <f>IF(F41&gt;=10,I41,J41)</f>
        <v>0</v>
      </c>
    </row>
    <row r="42" spans="1:11" ht="60.75" thickBot="1">
      <c r="A42" s="49"/>
      <c r="B42" s="10" t="s">
        <v>8</v>
      </c>
      <c r="C42" s="10" t="s">
        <v>53</v>
      </c>
      <c r="D42" s="10" t="s">
        <v>63</v>
      </c>
      <c r="E42" s="49"/>
      <c r="F42" s="52"/>
      <c r="G42" s="37"/>
      <c r="H42" s="37"/>
      <c r="I42" s="43"/>
      <c r="J42" s="43"/>
      <c r="K42" s="40"/>
    </row>
    <row r="43" spans="1:11" ht="30.75" thickBot="1">
      <c r="A43" s="49"/>
      <c r="B43" s="11" t="s">
        <v>10</v>
      </c>
      <c r="C43" s="11" t="s">
        <v>11</v>
      </c>
      <c r="D43" s="11" t="s">
        <v>34</v>
      </c>
      <c r="E43" s="49"/>
      <c r="F43" s="52"/>
      <c r="G43" s="37"/>
      <c r="H43" s="37"/>
      <c r="I43" s="43"/>
      <c r="J43" s="43"/>
      <c r="K43" s="40"/>
    </row>
    <row r="44" spans="1:11" ht="34.5" customHeight="1" thickBot="1">
      <c r="A44" s="49"/>
      <c r="B44" s="8" t="s">
        <v>12</v>
      </c>
      <c r="C44" s="8" t="s">
        <v>54</v>
      </c>
      <c r="D44" s="8" t="s">
        <v>59</v>
      </c>
      <c r="E44" s="49"/>
      <c r="F44" s="52"/>
      <c r="G44" s="37"/>
      <c r="H44" s="37"/>
      <c r="I44" s="43"/>
      <c r="J44" s="43"/>
      <c r="K44" s="40"/>
    </row>
    <row r="45" spans="1:11" ht="45.75" customHeight="1" thickBot="1">
      <c r="A45" s="49"/>
      <c r="B45" s="10" t="s">
        <v>13</v>
      </c>
      <c r="C45" s="10" t="s">
        <v>55</v>
      </c>
      <c r="D45" s="10" t="s">
        <v>60</v>
      </c>
      <c r="E45" s="49"/>
      <c r="F45" s="52"/>
      <c r="G45" s="37"/>
      <c r="H45" s="37"/>
      <c r="I45" s="43"/>
      <c r="J45" s="43"/>
      <c r="K45" s="40"/>
    </row>
    <row r="46" spans="1:11" ht="15.75" thickBot="1">
      <c r="A46" s="49"/>
      <c r="B46" s="11" t="s">
        <v>14</v>
      </c>
      <c r="C46" s="11" t="s">
        <v>15</v>
      </c>
      <c r="D46" s="11" t="s">
        <v>83</v>
      </c>
      <c r="E46" s="49"/>
      <c r="F46" s="52"/>
      <c r="G46" s="38"/>
      <c r="H46" s="38"/>
      <c r="I46" s="44"/>
      <c r="J46" s="44"/>
      <c r="K46" s="41"/>
    </row>
    <row r="47" spans="1:11" ht="45.75" thickBot="1">
      <c r="A47" s="50"/>
      <c r="B47" s="11" t="s">
        <v>44</v>
      </c>
      <c r="C47" s="11" t="s">
        <v>41</v>
      </c>
      <c r="D47" s="16" t="s">
        <v>79</v>
      </c>
      <c r="E47" s="50"/>
      <c r="F47" s="53"/>
      <c r="G47" s="27" t="s">
        <v>42</v>
      </c>
      <c r="H47" s="27" t="s">
        <v>42</v>
      </c>
      <c r="I47" s="28"/>
      <c r="J47" s="28"/>
      <c r="K47" s="29" t="s">
        <v>42</v>
      </c>
    </row>
    <row r="48" spans="1:11" ht="19.5" thickBot="1">
      <c r="A48" s="61" t="s">
        <v>16</v>
      </c>
      <c r="B48" s="62"/>
      <c r="C48" s="62"/>
      <c r="D48" s="62"/>
      <c r="E48" s="62"/>
      <c r="F48" s="62"/>
      <c r="G48" s="62"/>
      <c r="H48" s="62"/>
      <c r="I48" s="62"/>
      <c r="J48" s="62"/>
      <c r="K48" s="63"/>
    </row>
    <row r="49" spans="1:11" ht="44.25" customHeight="1" thickBot="1">
      <c r="A49" s="19" t="s">
        <v>77</v>
      </c>
      <c r="B49" s="8" t="s">
        <v>17</v>
      </c>
      <c r="C49" s="8" t="s">
        <v>74</v>
      </c>
      <c r="D49" s="10" t="s">
        <v>51</v>
      </c>
      <c r="E49" s="19" t="s">
        <v>39</v>
      </c>
      <c r="F49" s="20"/>
      <c r="G49" s="30">
        <v>8.16</v>
      </c>
      <c r="H49" s="30">
        <v>11.66</v>
      </c>
      <c r="I49" s="31">
        <f aca="true" t="shared" si="0" ref="I49:I54">F49*G49</f>
        <v>0</v>
      </c>
      <c r="J49" s="31">
        <f aca="true" t="shared" si="1" ref="J49:J54">F49*H49</f>
        <v>0</v>
      </c>
      <c r="K49" s="32">
        <f aca="true" t="shared" si="2" ref="K49:K61">IF(F49&gt;=10,I49,J49)</f>
        <v>0</v>
      </c>
    </row>
    <row r="50" spans="1:11" ht="61.5" customHeight="1" thickBot="1">
      <c r="A50" s="19" t="s">
        <v>76</v>
      </c>
      <c r="B50" s="8" t="s">
        <v>18</v>
      </c>
      <c r="C50" s="10" t="s">
        <v>47</v>
      </c>
      <c r="D50" s="10" t="s">
        <v>68</v>
      </c>
      <c r="E50" s="19" t="s">
        <v>39</v>
      </c>
      <c r="F50" s="20"/>
      <c r="G50" s="30">
        <v>7.51</v>
      </c>
      <c r="H50" s="30">
        <v>10.72</v>
      </c>
      <c r="I50" s="31">
        <f t="shared" si="0"/>
        <v>0</v>
      </c>
      <c r="J50" s="31">
        <f t="shared" si="1"/>
        <v>0</v>
      </c>
      <c r="K50" s="32">
        <f t="shared" si="2"/>
        <v>0</v>
      </c>
    </row>
    <row r="51" spans="1:11" ht="32.25" customHeight="1" thickBot="1">
      <c r="A51" s="19" t="s">
        <v>76</v>
      </c>
      <c r="B51" s="8" t="s">
        <v>19</v>
      </c>
      <c r="C51" s="8" t="s">
        <v>11</v>
      </c>
      <c r="D51" s="11" t="s">
        <v>61</v>
      </c>
      <c r="E51" s="19" t="s">
        <v>39</v>
      </c>
      <c r="F51" s="20"/>
      <c r="G51" s="30">
        <v>8.16</v>
      </c>
      <c r="H51" s="30">
        <v>11.66</v>
      </c>
      <c r="I51" s="31">
        <f t="shared" si="0"/>
        <v>0</v>
      </c>
      <c r="J51" s="31">
        <f t="shared" si="1"/>
        <v>0</v>
      </c>
      <c r="K51" s="32">
        <f t="shared" si="2"/>
        <v>0</v>
      </c>
    </row>
    <row r="52" spans="1:11" ht="32.25" customHeight="1" thickBot="1">
      <c r="A52" s="19" t="s">
        <v>76</v>
      </c>
      <c r="B52" s="8" t="s">
        <v>20</v>
      </c>
      <c r="C52" s="8" t="s">
        <v>54</v>
      </c>
      <c r="D52" s="8" t="s">
        <v>67</v>
      </c>
      <c r="E52" s="19" t="s">
        <v>39</v>
      </c>
      <c r="F52" s="20"/>
      <c r="G52" s="30">
        <v>8.26</v>
      </c>
      <c r="H52" s="30">
        <v>11.8</v>
      </c>
      <c r="I52" s="31">
        <f t="shared" si="0"/>
        <v>0</v>
      </c>
      <c r="J52" s="31">
        <f t="shared" si="1"/>
        <v>0</v>
      </c>
      <c r="K52" s="32">
        <f t="shared" si="2"/>
        <v>0</v>
      </c>
    </row>
    <row r="53" spans="1:11" ht="47.25" customHeight="1" thickBot="1">
      <c r="A53" s="19" t="s">
        <v>76</v>
      </c>
      <c r="B53" s="8" t="s">
        <v>21</v>
      </c>
      <c r="C53" s="10" t="s">
        <v>48</v>
      </c>
      <c r="D53" s="10" t="s">
        <v>66</v>
      </c>
      <c r="E53" s="19" t="s">
        <v>39</v>
      </c>
      <c r="F53" s="20"/>
      <c r="G53" s="30">
        <v>8.55</v>
      </c>
      <c r="H53" s="30">
        <v>12.21</v>
      </c>
      <c r="I53" s="31">
        <f t="shared" si="0"/>
        <v>0</v>
      </c>
      <c r="J53" s="31">
        <f t="shared" si="1"/>
        <v>0</v>
      </c>
      <c r="K53" s="32">
        <f t="shared" si="2"/>
        <v>0</v>
      </c>
    </row>
    <row r="54" spans="1:11" ht="32.25" customHeight="1" thickBot="1">
      <c r="A54" s="19" t="s">
        <v>76</v>
      </c>
      <c r="B54" s="8" t="s">
        <v>22</v>
      </c>
      <c r="C54" s="8" t="s">
        <v>15</v>
      </c>
      <c r="D54" s="8" t="s">
        <v>83</v>
      </c>
      <c r="E54" s="19" t="s">
        <v>39</v>
      </c>
      <c r="F54" s="20"/>
      <c r="G54" s="30">
        <v>2.62</v>
      </c>
      <c r="H54" s="30">
        <v>3.74</v>
      </c>
      <c r="I54" s="31">
        <f t="shared" si="0"/>
        <v>0</v>
      </c>
      <c r="J54" s="31">
        <f t="shared" si="1"/>
        <v>0</v>
      </c>
      <c r="K54" s="32">
        <f t="shared" si="2"/>
        <v>0</v>
      </c>
    </row>
    <row r="55" spans="1:11" ht="44.25" customHeight="1" thickBot="1">
      <c r="A55" s="19" t="s">
        <v>49</v>
      </c>
      <c r="B55" s="8" t="s">
        <v>17</v>
      </c>
      <c r="C55" s="8" t="s">
        <v>74</v>
      </c>
      <c r="D55" s="10" t="s">
        <v>51</v>
      </c>
      <c r="E55" s="19" t="s">
        <v>39</v>
      </c>
      <c r="F55" s="20"/>
      <c r="G55" s="30">
        <v>8.16</v>
      </c>
      <c r="H55" s="30">
        <v>11.66</v>
      </c>
      <c r="I55" s="31">
        <f aca="true" t="shared" si="3" ref="I55:I60">F55*G55</f>
        <v>0</v>
      </c>
      <c r="J55" s="31">
        <f aca="true" t="shared" si="4" ref="J55:J60">F55*H55</f>
        <v>0</v>
      </c>
      <c r="K55" s="32">
        <f aca="true" t="shared" si="5" ref="K55:K60">IF(F55&gt;=10,I55,J55)</f>
        <v>0</v>
      </c>
    </row>
    <row r="56" spans="1:11" ht="61.5" customHeight="1" thickBot="1">
      <c r="A56" s="19" t="s">
        <v>46</v>
      </c>
      <c r="B56" s="8" t="s">
        <v>18</v>
      </c>
      <c r="C56" s="10" t="s">
        <v>47</v>
      </c>
      <c r="D56" s="10" t="s">
        <v>68</v>
      </c>
      <c r="E56" s="19" t="s">
        <v>39</v>
      </c>
      <c r="F56" s="20"/>
      <c r="G56" s="30">
        <v>7.51</v>
      </c>
      <c r="H56" s="30">
        <v>10.72</v>
      </c>
      <c r="I56" s="31">
        <f t="shared" si="3"/>
        <v>0</v>
      </c>
      <c r="J56" s="31">
        <f t="shared" si="4"/>
        <v>0</v>
      </c>
      <c r="K56" s="32">
        <f t="shared" si="5"/>
        <v>0</v>
      </c>
    </row>
    <row r="57" spans="1:11" ht="32.25" customHeight="1" thickBot="1">
      <c r="A57" s="19" t="s">
        <v>46</v>
      </c>
      <c r="B57" s="8" t="s">
        <v>19</v>
      </c>
      <c r="C57" s="8" t="s">
        <v>11</v>
      </c>
      <c r="D57" s="11" t="s">
        <v>61</v>
      </c>
      <c r="E57" s="19" t="s">
        <v>39</v>
      </c>
      <c r="F57" s="20"/>
      <c r="G57" s="30">
        <v>8.16</v>
      </c>
      <c r="H57" s="30">
        <v>11.66</v>
      </c>
      <c r="I57" s="31">
        <f t="shared" si="3"/>
        <v>0</v>
      </c>
      <c r="J57" s="31">
        <f t="shared" si="4"/>
        <v>0</v>
      </c>
      <c r="K57" s="32">
        <f t="shared" si="5"/>
        <v>0</v>
      </c>
    </row>
    <row r="58" spans="1:11" ht="32.25" customHeight="1" thickBot="1">
      <c r="A58" s="19" t="s">
        <v>46</v>
      </c>
      <c r="B58" s="8" t="s">
        <v>20</v>
      </c>
      <c r="C58" s="8" t="s">
        <v>54</v>
      </c>
      <c r="D58" s="8" t="s">
        <v>67</v>
      </c>
      <c r="E58" s="19" t="s">
        <v>39</v>
      </c>
      <c r="F58" s="20"/>
      <c r="G58" s="30">
        <v>8.26</v>
      </c>
      <c r="H58" s="30">
        <v>11.8</v>
      </c>
      <c r="I58" s="31">
        <f t="shared" si="3"/>
        <v>0</v>
      </c>
      <c r="J58" s="31">
        <f t="shared" si="4"/>
        <v>0</v>
      </c>
      <c r="K58" s="32">
        <f t="shared" si="5"/>
        <v>0</v>
      </c>
    </row>
    <row r="59" spans="1:11" ht="47.25" customHeight="1" thickBot="1">
      <c r="A59" s="19" t="s">
        <v>46</v>
      </c>
      <c r="B59" s="8" t="s">
        <v>21</v>
      </c>
      <c r="C59" s="10" t="s">
        <v>48</v>
      </c>
      <c r="D59" s="10" t="s">
        <v>66</v>
      </c>
      <c r="E59" s="19" t="s">
        <v>39</v>
      </c>
      <c r="F59" s="20"/>
      <c r="G59" s="30">
        <v>8.55</v>
      </c>
      <c r="H59" s="30">
        <v>12.21</v>
      </c>
      <c r="I59" s="31">
        <f t="shared" si="3"/>
        <v>0</v>
      </c>
      <c r="J59" s="31">
        <f t="shared" si="4"/>
        <v>0</v>
      </c>
      <c r="K59" s="32">
        <f t="shared" si="5"/>
        <v>0</v>
      </c>
    </row>
    <row r="60" spans="1:11" ht="32.25" customHeight="1" thickBot="1">
      <c r="A60" s="19" t="s">
        <v>46</v>
      </c>
      <c r="B60" s="8" t="s">
        <v>22</v>
      </c>
      <c r="C60" s="8" t="s">
        <v>15</v>
      </c>
      <c r="D60" s="8" t="s">
        <v>83</v>
      </c>
      <c r="E60" s="19" t="s">
        <v>39</v>
      </c>
      <c r="F60" s="20"/>
      <c r="G60" s="30">
        <v>2.62</v>
      </c>
      <c r="H60" s="30">
        <v>3.74</v>
      </c>
      <c r="I60" s="31">
        <f t="shared" si="3"/>
        <v>0</v>
      </c>
      <c r="J60" s="31">
        <f t="shared" si="4"/>
        <v>0</v>
      </c>
      <c r="K60" s="32">
        <f t="shared" si="5"/>
        <v>0</v>
      </c>
    </row>
    <row r="61" spans="1:11" ht="60" customHeight="1" thickBot="1">
      <c r="A61" s="19" t="s">
        <v>25</v>
      </c>
      <c r="B61" s="8" t="s">
        <v>17</v>
      </c>
      <c r="C61" s="8" t="s">
        <v>35</v>
      </c>
      <c r="D61" s="8" t="s">
        <v>27</v>
      </c>
      <c r="E61" s="19" t="s">
        <v>39</v>
      </c>
      <c r="F61" s="20"/>
      <c r="G61" s="33">
        <v>9.82</v>
      </c>
      <c r="H61" s="30">
        <v>14.03</v>
      </c>
      <c r="I61" s="31">
        <f>F61*G61</f>
        <v>0</v>
      </c>
      <c r="J61" s="31">
        <f>F61*H61</f>
        <v>0</v>
      </c>
      <c r="K61" s="32">
        <f t="shared" si="2"/>
        <v>0</v>
      </c>
    </row>
    <row r="62" spans="1:11" ht="60" customHeight="1" thickBot="1">
      <c r="A62" s="19" t="s">
        <v>25</v>
      </c>
      <c r="B62" s="8" t="s">
        <v>18</v>
      </c>
      <c r="C62" s="8" t="s">
        <v>9</v>
      </c>
      <c r="D62" s="10" t="s">
        <v>63</v>
      </c>
      <c r="E62" s="19" t="s">
        <v>39</v>
      </c>
      <c r="F62" s="20"/>
      <c r="G62" s="33">
        <v>7.28</v>
      </c>
      <c r="H62" s="30">
        <v>10.4</v>
      </c>
      <c r="I62" s="31">
        <f aca="true" t="shared" si="6" ref="I62:I72">F62*G62</f>
        <v>0</v>
      </c>
      <c r="J62" s="31">
        <f aca="true" t="shared" si="7" ref="J62:J72">F62*H62</f>
        <v>0</v>
      </c>
      <c r="K62" s="32">
        <f aca="true" t="shared" si="8" ref="K62:K72">IF(F62&gt;=10,I62,J62)</f>
        <v>0</v>
      </c>
    </row>
    <row r="63" spans="1:11" ht="32.25" customHeight="1" thickBot="1">
      <c r="A63" s="19" t="s">
        <v>25</v>
      </c>
      <c r="B63" s="8" t="s">
        <v>19</v>
      </c>
      <c r="C63" s="8" t="s">
        <v>11</v>
      </c>
      <c r="D63" s="11" t="s">
        <v>34</v>
      </c>
      <c r="E63" s="19" t="s">
        <v>39</v>
      </c>
      <c r="F63" s="20"/>
      <c r="G63" s="33">
        <v>7.28</v>
      </c>
      <c r="H63" s="30">
        <v>10.4</v>
      </c>
      <c r="I63" s="31">
        <f t="shared" si="6"/>
        <v>0</v>
      </c>
      <c r="J63" s="31">
        <f t="shared" si="7"/>
        <v>0</v>
      </c>
      <c r="K63" s="32">
        <f t="shared" si="8"/>
        <v>0</v>
      </c>
    </row>
    <row r="64" spans="1:11" ht="32.25" customHeight="1" thickBot="1">
      <c r="A64" s="19" t="s">
        <v>25</v>
      </c>
      <c r="B64" s="8" t="s">
        <v>20</v>
      </c>
      <c r="C64" s="8" t="s">
        <v>73</v>
      </c>
      <c r="D64" s="8" t="s">
        <v>56</v>
      </c>
      <c r="E64" s="19" t="s">
        <v>39</v>
      </c>
      <c r="F64" s="20"/>
      <c r="G64" s="33">
        <v>6.72</v>
      </c>
      <c r="H64" s="30">
        <v>9.6</v>
      </c>
      <c r="I64" s="31">
        <f t="shared" si="6"/>
        <v>0</v>
      </c>
      <c r="J64" s="31">
        <f t="shared" si="7"/>
        <v>0</v>
      </c>
      <c r="K64" s="32">
        <f t="shared" si="8"/>
        <v>0</v>
      </c>
    </row>
    <row r="65" spans="1:11" ht="47.25" customHeight="1" thickBot="1">
      <c r="A65" s="19" t="s">
        <v>25</v>
      </c>
      <c r="B65" s="8" t="s">
        <v>21</v>
      </c>
      <c r="C65" s="10" t="s">
        <v>50</v>
      </c>
      <c r="D65" s="10" t="s">
        <v>57</v>
      </c>
      <c r="E65" s="19" t="s">
        <v>39</v>
      </c>
      <c r="F65" s="20"/>
      <c r="G65" s="33">
        <v>9.53</v>
      </c>
      <c r="H65" s="30">
        <v>13.62</v>
      </c>
      <c r="I65" s="31">
        <f t="shared" si="6"/>
        <v>0</v>
      </c>
      <c r="J65" s="31">
        <f t="shared" si="7"/>
        <v>0</v>
      </c>
      <c r="K65" s="32">
        <f t="shared" si="8"/>
        <v>0</v>
      </c>
    </row>
    <row r="66" spans="1:11" ht="32.25" customHeight="1" thickBot="1">
      <c r="A66" s="19" t="s">
        <v>25</v>
      </c>
      <c r="B66" s="8" t="s">
        <v>22</v>
      </c>
      <c r="C66" s="8" t="s">
        <v>15</v>
      </c>
      <c r="D66" s="8" t="s">
        <v>83</v>
      </c>
      <c r="E66" s="19" t="s">
        <v>39</v>
      </c>
      <c r="F66" s="20"/>
      <c r="G66" s="33">
        <v>3.17</v>
      </c>
      <c r="H66" s="30">
        <v>4.53</v>
      </c>
      <c r="I66" s="31">
        <f t="shared" si="6"/>
        <v>0</v>
      </c>
      <c r="J66" s="31">
        <f t="shared" si="7"/>
        <v>0</v>
      </c>
      <c r="K66" s="32">
        <f t="shared" si="8"/>
        <v>0</v>
      </c>
    </row>
    <row r="67" spans="1:11" ht="61.5" customHeight="1" thickBot="1">
      <c r="A67" s="19" t="s">
        <v>26</v>
      </c>
      <c r="B67" s="8" t="s">
        <v>17</v>
      </c>
      <c r="C67" s="8" t="s">
        <v>35</v>
      </c>
      <c r="D67" s="8" t="s">
        <v>27</v>
      </c>
      <c r="E67" s="19" t="s">
        <v>39</v>
      </c>
      <c r="F67" s="20"/>
      <c r="G67" s="33">
        <v>10.03</v>
      </c>
      <c r="H67" s="30">
        <v>14.33</v>
      </c>
      <c r="I67" s="31">
        <f t="shared" si="6"/>
        <v>0</v>
      </c>
      <c r="J67" s="31">
        <f t="shared" si="7"/>
        <v>0</v>
      </c>
      <c r="K67" s="32">
        <f t="shared" si="8"/>
        <v>0</v>
      </c>
    </row>
    <row r="68" spans="1:11" ht="60.75" thickBot="1">
      <c r="A68" s="19" t="s">
        <v>26</v>
      </c>
      <c r="B68" s="8" t="s">
        <v>18</v>
      </c>
      <c r="C68" s="10" t="s">
        <v>64</v>
      </c>
      <c r="D68" s="10" t="s">
        <v>65</v>
      </c>
      <c r="E68" s="19" t="s">
        <v>39</v>
      </c>
      <c r="F68" s="20"/>
      <c r="G68" s="33">
        <v>7.49</v>
      </c>
      <c r="H68" s="30">
        <v>10.7</v>
      </c>
      <c r="I68" s="31">
        <f t="shared" si="6"/>
        <v>0</v>
      </c>
      <c r="J68" s="31">
        <f t="shared" si="7"/>
        <v>0</v>
      </c>
      <c r="K68" s="32">
        <f t="shared" si="8"/>
        <v>0</v>
      </c>
    </row>
    <row r="69" spans="1:11" ht="32.25" customHeight="1" thickBot="1">
      <c r="A69" s="19" t="s">
        <v>26</v>
      </c>
      <c r="B69" s="8" t="s">
        <v>19</v>
      </c>
      <c r="C69" s="8" t="s">
        <v>11</v>
      </c>
      <c r="D69" s="11" t="s">
        <v>61</v>
      </c>
      <c r="E69" s="19" t="s">
        <v>39</v>
      </c>
      <c r="F69" s="20"/>
      <c r="G69" s="33">
        <v>6.94</v>
      </c>
      <c r="H69" s="30">
        <v>9.92</v>
      </c>
      <c r="I69" s="31">
        <f t="shared" si="6"/>
        <v>0</v>
      </c>
      <c r="J69" s="31">
        <f t="shared" si="7"/>
        <v>0</v>
      </c>
      <c r="K69" s="32">
        <f t="shared" si="8"/>
        <v>0</v>
      </c>
    </row>
    <row r="70" spans="1:11" ht="32.25" customHeight="1" thickBot="1">
      <c r="A70" s="19" t="s">
        <v>26</v>
      </c>
      <c r="B70" s="8" t="s">
        <v>20</v>
      </c>
      <c r="C70" s="8" t="s">
        <v>54</v>
      </c>
      <c r="D70" s="8" t="s">
        <v>69</v>
      </c>
      <c r="E70" s="19" t="s">
        <v>39</v>
      </c>
      <c r="F70" s="20"/>
      <c r="G70" s="33">
        <v>6.73</v>
      </c>
      <c r="H70" s="30">
        <v>9.62</v>
      </c>
      <c r="I70" s="31">
        <f t="shared" si="6"/>
        <v>0</v>
      </c>
      <c r="J70" s="31">
        <f t="shared" si="7"/>
        <v>0</v>
      </c>
      <c r="K70" s="32">
        <f t="shared" si="8"/>
        <v>0</v>
      </c>
    </row>
    <row r="71" spans="1:11" ht="45.75" thickBot="1">
      <c r="A71" s="19" t="s">
        <v>26</v>
      </c>
      <c r="B71" s="8" t="s">
        <v>21</v>
      </c>
      <c r="C71" s="10" t="s">
        <v>24</v>
      </c>
      <c r="D71" s="10" t="s">
        <v>70</v>
      </c>
      <c r="E71" s="19" t="s">
        <v>39</v>
      </c>
      <c r="F71" s="20"/>
      <c r="G71" s="33">
        <v>9.44</v>
      </c>
      <c r="H71" s="30">
        <v>13.49</v>
      </c>
      <c r="I71" s="31">
        <f t="shared" si="6"/>
        <v>0</v>
      </c>
      <c r="J71" s="31">
        <f t="shared" si="7"/>
        <v>0</v>
      </c>
      <c r="K71" s="32">
        <f t="shared" si="8"/>
        <v>0</v>
      </c>
    </row>
    <row r="72" spans="1:11" ht="45.75" thickBot="1">
      <c r="A72" s="19" t="s">
        <v>26</v>
      </c>
      <c r="B72" s="8" t="s">
        <v>22</v>
      </c>
      <c r="C72" s="8" t="s">
        <v>15</v>
      </c>
      <c r="D72" s="8" t="s">
        <v>83</v>
      </c>
      <c r="E72" s="19" t="s">
        <v>39</v>
      </c>
      <c r="F72" s="20"/>
      <c r="G72" s="33">
        <v>3.17</v>
      </c>
      <c r="H72" s="34">
        <v>4.53</v>
      </c>
      <c r="I72" s="31">
        <f t="shared" si="6"/>
        <v>0</v>
      </c>
      <c r="J72" s="31">
        <f t="shared" si="7"/>
        <v>0</v>
      </c>
      <c r="K72" s="32">
        <f t="shared" si="8"/>
        <v>0</v>
      </c>
    </row>
    <row r="73" spans="1:11" ht="19.5" customHeight="1" thickBot="1">
      <c r="A73" s="69" t="s">
        <v>23</v>
      </c>
      <c r="B73" s="70"/>
      <c r="C73" s="70"/>
      <c r="D73" s="70"/>
      <c r="E73" s="70"/>
      <c r="F73" s="70"/>
      <c r="G73" s="70"/>
      <c r="H73" s="71"/>
      <c r="I73" s="21">
        <f>I34+I41+I27+I61+I62+I63+I64+I65+I66+I67+I68+I69+I70+I71+I72+I49+I50+I51+I52+I53+I54</f>
        <v>0</v>
      </c>
      <c r="J73" s="21">
        <f>J34+J41+J27+J61+J62+J63+J64+J65+J66+J67+J68+J69+J70+J71+J72+J49+J50+J51+J52+J53+J54</f>
        <v>0</v>
      </c>
      <c r="K73" s="35">
        <f>K20+K27+K34+K41+K49+K50+K51+K52+K53+K54+K55+K56+K57+K58+K59+K60+K61+K62+K63+K64+K65+K66+K67+K68+K69+K70+K71+K72</f>
        <v>0</v>
      </c>
    </row>
    <row r="74" spans="1:11" ht="27.75" customHeight="1" thickBot="1">
      <c r="A74" s="66" t="s">
        <v>86</v>
      </c>
      <c r="B74" s="67"/>
      <c r="C74" s="67"/>
      <c r="D74" s="67"/>
      <c r="E74" s="67"/>
      <c r="F74" s="67"/>
      <c r="G74" s="67"/>
      <c r="H74" s="67"/>
      <c r="I74" s="67"/>
      <c r="J74" s="67"/>
      <c r="K74" s="68"/>
    </row>
    <row r="75" spans="1:11" ht="22.5" customHeight="1">
      <c r="A75" s="72" t="s">
        <v>37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</row>
    <row r="76" spans="1:11" ht="22.5" customHeight="1">
      <c r="A76" s="54" t="s">
        <v>36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22.5" customHeight="1">
      <c r="A77" s="54" t="s">
        <v>72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27.75" customHeight="1">
      <c r="A78" s="73" t="s">
        <v>85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1:11" ht="27.7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1:11" ht="27.7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1:11" ht="27.7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1:11" ht="27.75" customHeigh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1:11" ht="27.75" customHeigh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1:11" ht="27.75" customHeigh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1:11" ht="27.75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1:11" ht="27.75" customHeight="1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1:11" ht="27.75" customHeight="1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1:11" ht="33.75" customHeight="1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1:11" ht="27.75" customHeight="1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1:11" ht="27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1:11" ht="27.75" customHeight="1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1:11" ht="150" customHeight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1:11" ht="6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2:11" ht="21.75" customHeight="1">
      <c r="B94" s="23" t="s">
        <v>30</v>
      </c>
      <c r="C94" s="58" t="s">
        <v>32</v>
      </c>
      <c r="D94" s="58"/>
      <c r="E94" s="58"/>
      <c r="F94" s="58"/>
      <c r="G94" s="58"/>
      <c r="H94" s="58"/>
      <c r="I94" s="58"/>
      <c r="J94" s="58"/>
      <c r="K94" s="58"/>
    </row>
    <row r="95" spans="2:11" ht="12.75" customHeight="1">
      <c r="B95" s="23" t="s">
        <v>31</v>
      </c>
      <c r="C95" s="24"/>
      <c r="D95" s="60" t="s">
        <v>33</v>
      </c>
      <c r="E95" s="60"/>
      <c r="F95" s="60"/>
      <c r="G95" s="60"/>
      <c r="H95" s="60"/>
      <c r="I95" s="60"/>
      <c r="J95" s="60"/>
      <c r="K95" s="60"/>
    </row>
    <row r="96" ht="16.5" customHeight="1"/>
    <row r="97" ht="10.5" customHeight="1"/>
  </sheetData>
  <sheetProtection sheet="1" formatCells="0" formatColumns="0" formatRows="0" insertColumns="0" insertRows="0" insertHyperlinks="0" deleteColumns="0" deleteRows="0" selectLockedCells="1" sort="0" autoFilter="0" pivotTables="0"/>
  <mergeCells count="47">
    <mergeCell ref="J20:J25"/>
    <mergeCell ref="K20:K25"/>
    <mergeCell ref="A20:A26"/>
    <mergeCell ref="E20:E26"/>
    <mergeCell ref="F20:F26"/>
    <mergeCell ref="G20:G25"/>
    <mergeCell ref="H20:H25"/>
    <mergeCell ref="I20:I25"/>
    <mergeCell ref="A77:K77"/>
    <mergeCell ref="A78:K92"/>
    <mergeCell ref="K41:K46"/>
    <mergeCell ref="H41:H46"/>
    <mergeCell ref="I41:I46"/>
    <mergeCell ref="A34:A40"/>
    <mergeCell ref="A41:A47"/>
    <mergeCell ref="E41:E47"/>
    <mergeCell ref="E34:E40"/>
    <mergeCell ref="F34:F40"/>
    <mergeCell ref="F41:F47"/>
    <mergeCell ref="A16:K16"/>
    <mergeCell ref="C94:K94"/>
    <mergeCell ref="D95:K95"/>
    <mergeCell ref="A74:K74"/>
    <mergeCell ref="A73:H73"/>
    <mergeCell ref="A48:K48"/>
    <mergeCell ref="G41:G46"/>
    <mergeCell ref="J41:J46"/>
    <mergeCell ref="A75:K75"/>
    <mergeCell ref="A76:K76"/>
    <mergeCell ref="A17:K17"/>
    <mergeCell ref="A1:K1"/>
    <mergeCell ref="A2:K2"/>
    <mergeCell ref="A3:K15"/>
    <mergeCell ref="A19:K19"/>
    <mergeCell ref="K34:K39"/>
    <mergeCell ref="H34:H39"/>
    <mergeCell ref="I34:I39"/>
    <mergeCell ref="J34:J39"/>
    <mergeCell ref="G34:G39"/>
    <mergeCell ref="K27:K32"/>
    <mergeCell ref="I27:I32"/>
    <mergeCell ref="J27:J32"/>
    <mergeCell ref="A27:A33"/>
    <mergeCell ref="E27:E33"/>
    <mergeCell ref="F27:F33"/>
    <mergeCell ref="G27:G32"/>
    <mergeCell ref="H27:H32"/>
  </mergeCells>
  <printOptions horizontalCentered="1" verticalCentered="1"/>
  <pageMargins left="0" right="0" top="0" bottom="0.15748031496062992" header="0.31496062992125984" footer="0.31496062992125984"/>
  <pageSetup fitToHeight="2" horizontalDpi="600" verticalDpi="600" orientation="portrait" paperSize="9" scale="82" r:id="rId2"/>
  <rowBreaks count="3" manualBreakCount="3">
    <brk id="26" max="10" man="1"/>
    <brk id="47" max="10" man="1"/>
    <brk id="6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2023-03-27T13:27:51Z</dcterms:modified>
  <cp:category/>
  <cp:version/>
  <cp:contentType/>
  <cp:contentStatus/>
</cp:coreProperties>
</file>